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9"/>
  <c r="D10"/>
  <c r="D11"/>
  <c r="D12"/>
  <c r="D13"/>
  <c r="D14"/>
  <c r="D7"/>
  <c r="X14" l="1"/>
  <c r="V14"/>
  <c r="T14"/>
  <c r="R14"/>
  <c r="P14"/>
  <c r="N14"/>
  <c r="L14"/>
  <c r="J14"/>
  <c r="H14"/>
  <c r="F14"/>
  <c r="X13"/>
  <c r="V13"/>
  <c r="T13"/>
  <c r="R13"/>
  <c r="P13"/>
  <c r="N13"/>
  <c r="L13"/>
  <c r="J13"/>
  <c r="H13"/>
  <c r="F13"/>
  <c r="X12"/>
  <c r="V12"/>
  <c r="T12"/>
  <c r="R12"/>
  <c r="P12"/>
  <c r="N12"/>
  <c r="L12"/>
  <c r="J12"/>
  <c r="H12"/>
  <c r="F12"/>
  <c r="X11"/>
  <c r="V11"/>
  <c r="T11"/>
  <c r="R11"/>
  <c r="P11"/>
  <c r="N11"/>
  <c r="L11"/>
  <c r="J11"/>
  <c r="H11"/>
  <c r="F11"/>
  <c r="X10"/>
  <c r="V10"/>
  <c r="T10"/>
  <c r="R10"/>
  <c r="P10"/>
  <c r="N10"/>
  <c r="L10"/>
  <c r="J10"/>
  <c r="H10"/>
  <c r="F10"/>
  <c r="X9"/>
  <c r="V9"/>
  <c r="T9"/>
  <c r="R9"/>
  <c r="P9"/>
  <c r="N9"/>
  <c r="L9"/>
  <c r="J9"/>
  <c r="H9"/>
  <c r="F9"/>
  <c r="X8"/>
  <c r="V8"/>
  <c r="T8"/>
  <c r="R8"/>
  <c r="P8"/>
  <c r="N8"/>
  <c r="L8"/>
  <c r="J8"/>
  <c r="H8"/>
  <c r="F8"/>
  <c r="X7"/>
  <c r="V7"/>
  <c r="T7"/>
  <c r="R7"/>
  <c r="P7"/>
  <c r="N7"/>
  <c r="L7"/>
  <c r="J7"/>
  <c r="H7"/>
  <c r="F7"/>
</calcChain>
</file>

<file path=xl/sharedStrings.xml><?xml version="1.0" encoding="utf-8"?>
<sst xmlns="http://schemas.openxmlformats.org/spreadsheetml/2006/main" count="48" uniqueCount="47">
  <si>
    <t>لبنان</t>
  </si>
  <si>
    <t>المساحة المزروعة بالدونم</t>
  </si>
  <si>
    <t>المساحة الاجمالية 
 (1)</t>
  </si>
  <si>
    <t>زراعات صناعية</t>
  </si>
  <si>
    <t>المساحة المزروعة (3)</t>
  </si>
  <si>
    <t>المساحة المزروعة (5)</t>
  </si>
  <si>
    <t>المساحة المزروعة (6)</t>
  </si>
  <si>
    <t>جبل لبنان</t>
  </si>
  <si>
    <t>الشمال</t>
  </si>
  <si>
    <t>البقاع</t>
  </si>
  <si>
    <t>الجنوب</t>
  </si>
  <si>
    <t>النبطية</t>
  </si>
  <si>
    <t>المساحة المزروعة (4)</t>
  </si>
  <si>
    <t>المحافظة</t>
  </si>
  <si>
    <t xml:space="preserve"> * يمكن تسجيل فروقات طفيفة بنسبة 0.1 وذلك نتيجة التدوير</t>
  </si>
  <si>
    <t>عكار</t>
  </si>
  <si>
    <t>بعلبك الهرمل</t>
  </si>
  <si>
    <t>المساحة المزروعة 
(2)</t>
  </si>
  <si>
    <t>%
(2/1)</t>
  </si>
  <si>
    <t>المساحة المزروعة
 (7)</t>
  </si>
  <si>
    <t>المساحة المزروعة (8)</t>
  </si>
  <si>
    <t>المساحة المزروعة (9)</t>
  </si>
  <si>
    <t>جدول 20.3</t>
  </si>
  <si>
    <t>استخدام الاراضي للزراعات الدائمة حسب المحافظة*</t>
  </si>
  <si>
    <t>%
 (3/2)</t>
  </si>
  <si>
    <t>%
 (4/2)</t>
  </si>
  <si>
    <t>%
 (5/2)</t>
  </si>
  <si>
    <t>%
 (6/2)</t>
  </si>
  <si>
    <t>%
 (7/2)</t>
  </si>
  <si>
    <t>%
 (8/2)</t>
  </si>
  <si>
    <t>%
 (9/2)</t>
  </si>
  <si>
    <t>حمضيات</t>
  </si>
  <si>
    <t>تفاحيات</t>
  </si>
  <si>
    <t>لوزيات</t>
  </si>
  <si>
    <t>كرمة</t>
  </si>
  <si>
    <t>زيتون</t>
  </si>
  <si>
    <t>موز</t>
  </si>
  <si>
    <t>جوزيات</t>
  </si>
  <si>
    <t>أشجار مثمرة أخرى</t>
  </si>
  <si>
    <t>منها محمية (موز)</t>
  </si>
  <si>
    <t>المساحة الاجمالية   للزراعات الدائمة</t>
  </si>
  <si>
    <t>المساحة المزروعة
 (10)</t>
  </si>
  <si>
    <t>%
 (10/2)</t>
  </si>
  <si>
    <t>%
 (11/2)</t>
  </si>
  <si>
    <t>%
 (12/2)</t>
  </si>
  <si>
    <t>المساحة المزروعة (12)</t>
  </si>
  <si>
    <t>المساحة المزروعة (11)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</si>
</sst>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9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2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4" fillId="0" borderId="1" xfId="0" applyFont="1" applyBorder="1" applyAlignment="1">
      <alignment horizontal="left" vertical="center"/>
    </xf>
    <xf numFmtId="0" fontId="3" fillId="0" borderId="0" xfId="0" applyFont="1" applyAlignment="1"/>
    <xf numFmtId="0" fontId="4" fillId="0" borderId="2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7" fillId="0" borderId="4" xfId="1" applyNumberFormat="1" applyFont="1" applyBorder="1"/>
    <xf numFmtId="164" fontId="7" fillId="0" borderId="5" xfId="1" applyNumberFormat="1" applyFont="1" applyBorder="1"/>
    <xf numFmtId="164" fontId="7" fillId="0" borderId="20" xfId="1" applyNumberFormat="1" applyFont="1" applyBorder="1"/>
    <xf numFmtId="164" fontId="8" fillId="0" borderId="2" xfId="1" applyNumberFormat="1" applyFont="1" applyBorder="1"/>
    <xf numFmtId="0" fontId="4" fillId="0" borderId="4" xfId="1" applyNumberFormat="1" applyFont="1" applyBorder="1" applyAlignment="1">
      <alignment horizontal="right" vertical="center"/>
    </xf>
    <xf numFmtId="0" fontId="4" fillId="0" borderId="15" xfId="1" applyNumberFormat="1" applyFont="1" applyBorder="1" applyAlignment="1">
      <alignment horizontal="right" vertical="center"/>
    </xf>
    <xf numFmtId="0" fontId="4" fillId="0" borderId="5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164" fontId="1" fillId="0" borderId="6" xfId="1" applyNumberFormat="1" applyFont="1" applyBorder="1"/>
    <xf numFmtId="169" fontId="0" fillId="0" borderId="7" xfId="0" applyNumberFormat="1" applyFont="1" applyBorder="1"/>
    <xf numFmtId="164" fontId="1" fillId="0" borderId="8" xfId="1" applyNumberFormat="1" applyFont="1" applyBorder="1"/>
    <xf numFmtId="169" fontId="0" fillId="0" borderId="9" xfId="0" applyNumberFormat="1" applyFont="1" applyBorder="1"/>
    <xf numFmtId="164" fontId="1" fillId="0" borderId="21" xfId="1" applyNumberFormat="1" applyFont="1" applyBorder="1"/>
    <xf numFmtId="169" fontId="0" fillId="0" borderId="22" xfId="0" applyNumberFormat="1" applyFont="1" applyBorder="1"/>
    <xf numFmtId="164" fontId="1" fillId="0" borderId="23" xfId="1" applyNumberFormat="1" applyFont="1" applyBorder="1"/>
    <xf numFmtId="169" fontId="0" fillId="0" borderId="24" xfId="0" applyNumberFormat="1" applyFont="1" applyBorder="1"/>
    <xf numFmtId="164" fontId="2" fillId="0" borderId="10" xfId="1" applyNumberFormat="1" applyFont="1" applyBorder="1"/>
    <xf numFmtId="169" fontId="2" fillId="0" borderId="11" xfId="0" applyNumberFormat="1" applyFont="1" applyBorder="1"/>
    <xf numFmtId="164" fontId="2" fillId="0" borderId="12" xfId="1" applyNumberFormat="1" applyFont="1" applyBorder="1"/>
    <xf numFmtId="169" fontId="2" fillId="0" borderId="13" xfId="0" applyNumberFormat="1" applyFont="1" applyBorder="1"/>
    <xf numFmtId="164" fontId="1" fillId="0" borderId="18" xfId="1" applyNumberFormat="1" applyFont="1" applyBorder="1"/>
    <xf numFmtId="169" fontId="0" fillId="0" borderId="19" xfId="0" applyNumberFormat="1" applyFont="1" applyBorder="1"/>
    <xf numFmtId="164" fontId="1" fillId="0" borderId="16" xfId="1" applyNumberFormat="1" applyFont="1" applyBorder="1"/>
    <xf numFmtId="169" fontId="0" fillId="0" borderId="17" xfId="0" applyNumberFormat="1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6"/>
  <sheetViews>
    <sheetView rightToLeft="1" tabSelected="1" workbookViewId="0">
      <selection activeCell="T12" sqref="T12"/>
    </sheetView>
  </sheetViews>
  <sheetFormatPr defaultRowHeight="15"/>
  <cols>
    <col min="1" max="1" width="14.42578125" customWidth="1"/>
    <col min="2" max="2" width="12" customWidth="1"/>
    <col min="3" max="3" width="10.85546875" customWidth="1"/>
    <col min="4" max="4" width="6.42578125" customWidth="1"/>
    <col min="5" max="5" width="10.7109375" customWidth="1"/>
    <col min="6" max="6" width="6.85546875" customWidth="1"/>
    <col min="7" max="7" width="9.7109375" customWidth="1"/>
    <col min="8" max="8" width="7.85546875" customWidth="1"/>
    <col min="9" max="9" width="9" customWidth="1"/>
    <col min="10" max="10" width="7" customWidth="1"/>
    <col min="11" max="11" width="8.85546875" customWidth="1"/>
    <col min="12" max="12" width="7.28515625" customWidth="1"/>
    <col min="13" max="13" width="10.140625" customWidth="1"/>
    <col min="14" max="14" width="7.140625" customWidth="1"/>
    <col min="16" max="16" width="5.5703125" customWidth="1"/>
    <col min="18" max="18" width="7.28515625" customWidth="1"/>
    <col min="20" max="20" width="7.5703125" customWidth="1"/>
    <col min="22" max="22" width="7" customWidth="1"/>
    <col min="23" max="23" width="9.7109375" customWidth="1"/>
    <col min="24" max="24" width="6.5703125" customWidth="1"/>
  </cols>
  <sheetData>
    <row r="1" spans="1:24" ht="36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4" ht="42" customHeight="1">
      <c r="A2" s="8" t="s">
        <v>23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4" ht="17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4"/>
      <c r="O3" s="4"/>
      <c r="P3" s="4"/>
    </row>
    <row r="4" spans="1:24" ht="23.25" customHeight="1" thickBot="1">
      <c r="A4" s="2" t="s">
        <v>22</v>
      </c>
      <c r="C4" s="1"/>
      <c r="D4" s="1"/>
      <c r="X4" s="3" t="s">
        <v>1</v>
      </c>
    </row>
    <row r="5" spans="1:24" ht="48" customHeight="1" thickBot="1">
      <c r="A5" s="10" t="s">
        <v>13</v>
      </c>
      <c r="B5" s="11" t="s">
        <v>2</v>
      </c>
      <c r="C5" s="11" t="s">
        <v>40</v>
      </c>
      <c r="D5" s="11"/>
      <c r="E5" s="19" t="s">
        <v>31</v>
      </c>
      <c r="F5" s="11"/>
      <c r="G5" s="11" t="s">
        <v>32</v>
      </c>
      <c r="H5" s="11"/>
      <c r="I5" s="11" t="s">
        <v>33</v>
      </c>
      <c r="J5" s="11"/>
      <c r="K5" s="11" t="s">
        <v>34</v>
      </c>
      <c r="L5" s="11"/>
      <c r="M5" s="11" t="s">
        <v>35</v>
      </c>
      <c r="N5" s="11"/>
      <c r="O5" s="11" t="s">
        <v>36</v>
      </c>
      <c r="P5" s="11"/>
      <c r="Q5" s="11" t="s">
        <v>37</v>
      </c>
      <c r="R5" s="11"/>
      <c r="S5" s="11" t="s">
        <v>3</v>
      </c>
      <c r="T5" s="11"/>
      <c r="U5" s="11" t="s">
        <v>38</v>
      </c>
      <c r="V5" s="11"/>
      <c r="W5" s="11" t="s">
        <v>39</v>
      </c>
      <c r="X5" s="11"/>
    </row>
    <row r="6" spans="1:24" ht="46.5" customHeight="1" thickBot="1">
      <c r="A6" s="10"/>
      <c r="B6" s="11"/>
      <c r="C6" s="36" t="s">
        <v>17</v>
      </c>
      <c r="D6" s="37" t="s">
        <v>18</v>
      </c>
      <c r="E6" s="38" t="s">
        <v>4</v>
      </c>
      <c r="F6" s="39" t="s">
        <v>24</v>
      </c>
      <c r="G6" s="36" t="s">
        <v>12</v>
      </c>
      <c r="H6" s="37" t="s">
        <v>25</v>
      </c>
      <c r="I6" s="38" t="s">
        <v>5</v>
      </c>
      <c r="J6" s="39" t="s">
        <v>26</v>
      </c>
      <c r="K6" s="36" t="s">
        <v>6</v>
      </c>
      <c r="L6" s="37" t="s">
        <v>27</v>
      </c>
      <c r="M6" s="36" t="s">
        <v>19</v>
      </c>
      <c r="N6" s="37" t="s">
        <v>28</v>
      </c>
      <c r="O6" s="38" t="s">
        <v>20</v>
      </c>
      <c r="P6" s="39" t="s">
        <v>29</v>
      </c>
      <c r="Q6" s="36" t="s">
        <v>21</v>
      </c>
      <c r="R6" s="37" t="s">
        <v>30</v>
      </c>
      <c r="S6" s="36" t="s">
        <v>41</v>
      </c>
      <c r="T6" s="37" t="s">
        <v>42</v>
      </c>
      <c r="U6" s="38" t="s">
        <v>46</v>
      </c>
      <c r="V6" s="39" t="s">
        <v>43</v>
      </c>
      <c r="W6" s="36" t="s">
        <v>45</v>
      </c>
      <c r="X6" s="37" t="s">
        <v>44</v>
      </c>
    </row>
    <row r="7" spans="1:24" ht="24" customHeight="1">
      <c r="A7" s="16" t="s">
        <v>7</v>
      </c>
      <c r="B7" s="12">
        <v>205878.435</v>
      </c>
      <c r="C7" s="32">
        <v>171513.77900000001</v>
      </c>
      <c r="D7" s="33">
        <f>C7/B7</f>
        <v>0.83308278013673465</v>
      </c>
      <c r="E7" s="34">
        <v>2862.462</v>
      </c>
      <c r="F7" s="35">
        <f>E7/C7*100</f>
        <v>1.6689399631268107</v>
      </c>
      <c r="G7" s="32">
        <v>34910.298000000003</v>
      </c>
      <c r="H7" s="33">
        <f>G7/C7*100</f>
        <v>20.35422355191649</v>
      </c>
      <c r="I7" s="34">
        <v>15051.791999999999</v>
      </c>
      <c r="J7" s="35">
        <f>I7/C7*100</f>
        <v>8.7758500149425309</v>
      </c>
      <c r="K7" s="32">
        <v>10700.303</v>
      </c>
      <c r="L7" s="33">
        <f>K7/C7*100</f>
        <v>6.2387424861066121</v>
      </c>
      <c r="M7" s="32">
        <v>53915.199999999997</v>
      </c>
      <c r="N7" s="33">
        <f>M7/C7*100</f>
        <v>31.43490879528693</v>
      </c>
      <c r="O7" s="34">
        <v>1804.1949999999999</v>
      </c>
      <c r="P7" s="35">
        <f>O7/C7*100</f>
        <v>1.0519242305307726</v>
      </c>
      <c r="Q7" s="32">
        <v>1598.68</v>
      </c>
      <c r="R7" s="33">
        <f>Q7/C7*100</f>
        <v>0.93210003844647371</v>
      </c>
      <c r="S7" s="34">
        <v>331.11599999999999</v>
      </c>
      <c r="T7" s="35">
        <f>S7/C7*100</f>
        <v>0.19305504311697311</v>
      </c>
      <c r="U7" s="32">
        <v>50257.868000000002</v>
      </c>
      <c r="V7" s="33">
        <f>U7/C7*100</f>
        <v>29.302525017538095</v>
      </c>
      <c r="W7" s="32">
        <v>2</v>
      </c>
      <c r="X7" s="33">
        <f>W7/C7*100</f>
        <v>1.1660870698907519E-3</v>
      </c>
    </row>
    <row r="8" spans="1:24" ht="24" customHeight="1">
      <c r="A8" s="17" t="s">
        <v>15</v>
      </c>
      <c r="B8" s="13">
        <v>353518.72100000002</v>
      </c>
      <c r="C8" s="20">
        <v>166876.913</v>
      </c>
      <c r="D8" s="21">
        <f t="shared" ref="D8:D14" si="0">C8/B8</f>
        <v>0.47204547619983045</v>
      </c>
      <c r="E8" s="22">
        <v>13781.701999999999</v>
      </c>
      <c r="F8" s="23">
        <f>E8/C8*100</f>
        <v>8.2586031538107374</v>
      </c>
      <c r="G8" s="20">
        <v>17860.616999999998</v>
      </c>
      <c r="H8" s="21">
        <f>G8/C8*100</f>
        <v>10.702868766514154</v>
      </c>
      <c r="I8" s="22">
        <v>16288.234</v>
      </c>
      <c r="J8" s="23">
        <f>I8/C8*100</f>
        <v>9.7606275830378042</v>
      </c>
      <c r="K8" s="20">
        <v>8917.1319999999996</v>
      </c>
      <c r="L8" s="21">
        <f>K8/C8*100</f>
        <v>5.3435384438109779</v>
      </c>
      <c r="M8" s="20">
        <v>99453.066000000006</v>
      </c>
      <c r="N8" s="21">
        <f>M8/C8*100</f>
        <v>59.596659724883573</v>
      </c>
      <c r="O8" s="22">
        <v>5.625</v>
      </c>
      <c r="P8" s="23">
        <f>O8/C8*100</f>
        <v>3.3707478757112434E-3</v>
      </c>
      <c r="Q8" s="20">
        <v>2978.9540000000002</v>
      </c>
      <c r="R8" s="21">
        <f>Q8/C8*100</f>
        <v>1.7851205097496023</v>
      </c>
      <c r="S8" s="22">
        <v>269.39499999999998</v>
      </c>
      <c r="T8" s="23">
        <f>S8/C8*100</f>
        <v>0.16143335537372985</v>
      </c>
      <c r="U8" s="20">
        <v>6874.1880000000001</v>
      </c>
      <c r="V8" s="21">
        <f>U8/C8*100</f>
        <v>4.1193163730203954</v>
      </c>
      <c r="W8" s="20">
        <v>0</v>
      </c>
      <c r="X8" s="21">
        <f>W8/C8*100</f>
        <v>0</v>
      </c>
    </row>
    <row r="9" spans="1:24" ht="24" customHeight="1">
      <c r="A9" s="18" t="s">
        <v>8</v>
      </c>
      <c r="B9" s="13">
        <v>240648.17199999999</v>
      </c>
      <c r="C9" s="20">
        <v>206900.51</v>
      </c>
      <c r="D9" s="21">
        <f t="shared" si="0"/>
        <v>0.85976348077142273</v>
      </c>
      <c r="E9" s="22">
        <v>12251.277</v>
      </c>
      <c r="F9" s="23">
        <f>E9/C9*100</f>
        <v>5.9213372649492255</v>
      </c>
      <c r="G9" s="20">
        <v>38379.218999999997</v>
      </c>
      <c r="H9" s="21">
        <f>G9/C9*100</f>
        <v>18.549600965217529</v>
      </c>
      <c r="I9" s="22">
        <v>22151.547999999999</v>
      </c>
      <c r="J9" s="23">
        <f>I9/C9*100</f>
        <v>10.706376702503052</v>
      </c>
      <c r="K9" s="20">
        <v>4785.8789999999999</v>
      </c>
      <c r="L9" s="21">
        <f>K9/C9*100</f>
        <v>2.3131305959564816</v>
      </c>
      <c r="M9" s="20">
        <v>122133.083</v>
      </c>
      <c r="N9" s="21">
        <f>M9/C9*100</f>
        <v>59.029860777046892</v>
      </c>
      <c r="O9" s="22">
        <v>56.094999999999999</v>
      </c>
      <c r="P9" s="23">
        <f>O9/C9*100</f>
        <v>2.7112064634350105E-2</v>
      </c>
      <c r="Q9" s="20">
        <v>581.995</v>
      </c>
      <c r="R9" s="21">
        <f>Q9/C9*100</f>
        <v>0.2812922017446936</v>
      </c>
      <c r="S9" s="22">
        <v>391.33199999999999</v>
      </c>
      <c r="T9" s="23">
        <f>S9/C9*100</f>
        <v>0.18914018143309552</v>
      </c>
      <c r="U9" s="20">
        <v>6150.3320000000003</v>
      </c>
      <c r="V9" s="21">
        <f>U9/C9*100</f>
        <v>2.9726035958055395</v>
      </c>
      <c r="W9" s="20">
        <v>0</v>
      </c>
      <c r="X9" s="21">
        <f>W9/C9*100</f>
        <v>0</v>
      </c>
    </row>
    <row r="10" spans="1:24" ht="24" customHeight="1">
      <c r="A10" s="18" t="s">
        <v>16</v>
      </c>
      <c r="B10" s="13">
        <v>576248.76100000006</v>
      </c>
      <c r="C10" s="20">
        <v>236504.217</v>
      </c>
      <c r="D10" s="21">
        <f t="shared" si="0"/>
        <v>0.41042034795802362</v>
      </c>
      <c r="E10" s="22">
        <v>124.64</v>
      </c>
      <c r="F10" s="23">
        <f>E10/C10*100</f>
        <v>5.2700963044561698E-2</v>
      </c>
      <c r="G10" s="20">
        <v>28731.312999999998</v>
      </c>
      <c r="H10" s="21">
        <f>G10/C10*100</f>
        <v>12.148330107788309</v>
      </c>
      <c r="I10" s="22">
        <v>119082.66800000001</v>
      </c>
      <c r="J10" s="23">
        <f>I10/C10*100</f>
        <v>50.351181687386145</v>
      </c>
      <c r="K10" s="20">
        <v>36294.106</v>
      </c>
      <c r="L10" s="21">
        <f>K10/C10*100</f>
        <v>15.346071397957356</v>
      </c>
      <c r="M10" s="20">
        <v>42045.120000000003</v>
      </c>
      <c r="N10" s="21">
        <f>M10/C10*100</f>
        <v>17.777746432318374</v>
      </c>
      <c r="O10" s="22">
        <v>0</v>
      </c>
      <c r="P10" s="23">
        <f>O10/C10*100</f>
        <v>0</v>
      </c>
      <c r="Q10" s="20">
        <v>4429.2020000000002</v>
      </c>
      <c r="R10" s="21">
        <f>Q10/C10*100</f>
        <v>1.8727792917113188</v>
      </c>
      <c r="S10" s="22">
        <v>78.349999999999994</v>
      </c>
      <c r="T10" s="23">
        <f>S10/C10*100</f>
        <v>3.3128373351583827E-2</v>
      </c>
      <c r="U10" s="20">
        <v>5651.4679999999998</v>
      </c>
      <c r="V10" s="21">
        <f>U10/C10*100</f>
        <v>2.3895844529486761</v>
      </c>
      <c r="W10" s="20">
        <v>0</v>
      </c>
      <c r="X10" s="21">
        <f>W10/C10*100</f>
        <v>0</v>
      </c>
    </row>
    <row r="11" spans="1:24" ht="24" customHeight="1">
      <c r="A11" s="18" t="s">
        <v>9</v>
      </c>
      <c r="B11" s="13">
        <v>416489.07799999998</v>
      </c>
      <c r="C11" s="20">
        <v>125660.36599999999</v>
      </c>
      <c r="D11" s="21">
        <f t="shared" si="0"/>
        <v>0.30171347254393066</v>
      </c>
      <c r="E11" s="22">
        <v>19.361999999999998</v>
      </c>
      <c r="F11" s="23">
        <f>E11/C11*100</f>
        <v>1.5408199590951374E-2</v>
      </c>
      <c r="G11" s="20">
        <v>17613.489000000001</v>
      </c>
      <c r="H11" s="21">
        <f>G11/C11*100</f>
        <v>14.016741762474258</v>
      </c>
      <c r="I11" s="22">
        <v>35651.245000000003</v>
      </c>
      <c r="J11" s="23">
        <f>I11/C11*100</f>
        <v>28.371113450361911</v>
      </c>
      <c r="K11" s="20">
        <v>39449.722999999998</v>
      </c>
      <c r="L11" s="21">
        <f>K11/C11*100</f>
        <v>31.393926546417983</v>
      </c>
      <c r="M11" s="20">
        <v>26285.017</v>
      </c>
      <c r="N11" s="21">
        <f>M11/C11*100</f>
        <v>20.91750791176273</v>
      </c>
      <c r="O11" s="22">
        <v>0</v>
      </c>
      <c r="P11" s="23">
        <f>O11/C11*100</f>
        <v>0</v>
      </c>
      <c r="Q11" s="20">
        <v>2105.8679999999999</v>
      </c>
      <c r="R11" s="21">
        <f>Q11/C11*100</f>
        <v>1.675841052380828</v>
      </c>
      <c r="S11" s="22">
        <v>173.09</v>
      </c>
      <c r="T11" s="23">
        <f>S11/C11*100</f>
        <v>0.13774430674505594</v>
      </c>
      <c r="U11" s="20">
        <v>4107.4920000000002</v>
      </c>
      <c r="V11" s="21">
        <f>U11/C11*100</f>
        <v>3.2687251603262086</v>
      </c>
      <c r="W11" s="20">
        <v>0</v>
      </c>
      <c r="X11" s="21">
        <f>W11/C11*100</f>
        <v>0</v>
      </c>
    </row>
    <row r="12" spans="1:24" s="2" customFormat="1" ht="24" customHeight="1">
      <c r="A12" s="18" t="s">
        <v>10</v>
      </c>
      <c r="B12" s="13">
        <v>256210.791</v>
      </c>
      <c r="C12" s="20">
        <v>201538.71400000001</v>
      </c>
      <c r="D12" s="21">
        <f t="shared" si="0"/>
        <v>0.78661290265483008</v>
      </c>
      <c r="E12" s="22">
        <v>63617.404999999999</v>
      </c>
      <c r="F12" s="23">
        <f>E12/C12*100</f>
        <v>31.565848435452455</v>
      </c>
      <c r="G12" s="20">
        <v>1998.758</v>
      </c>
      <c r="H12" s="21">
        <f>G12/C12*100</f>
        <v>0.99174891033590695</v>
      </c>
      <c r="I12" s="22">
        <v>1871.3130000000001</v>
      </c>
      <c r="J12" s="23">
        <f>I12/C12*100</f>
        <v>0.92851292084755488</v>
      </c>
      <c r="K12" s="20">
        <v>2793.8310000000001</v>
      </c>
      <c r="L12" s="21">
        <f>K12/C12*100</f>
        <v>1.3862502863841832</v>
      </c>
      <c r="M12" s="20">
        <v>78413.737999999998</v>
      </c>
      <c r="N12" s="21">
        <f>M12/C12*100</f>
        <v>38.907531185298716</v>
      </c>
      <c r="O12" s="22">
        <v>28187.02</v>
      </c>
      <c r="P12" s="23">
        <f>O12/C12*100</f>
        <v>13.985908434445998</v>
      </c>
      <c r="Q12" s="20">
        <v>370.43599999999998</v>
      </c>
      <c r="R12" s="21">
        <f>Q12/C12*100</f>
        <v>0.1838038918914606</v>
      </c>
      <c r="S12" s="22">
        <v>1606.518</v>
      </c>
      <c r="T12" s="23">
        <f>S12/C12*100</f>
        <v>0.79712625337085352</v>
      </c>
      <c r="U12" s="20">
        <v>22634.404999999999</v>
      </c>
      <c r="V12" s="21">
        <f>U12/C12*100</f>
        <v>11.23079757271846</v>
      </c>
      <c r="W12" s="20">
        <v>2295.5</v>
      </c>
      <c r="X12" s="21">
        <f>W12/C12*100</f>
        <v>1.1389871228413218</v>
      </c>
    </row>
    <row r="13" spans="1:24" ht="24" customHeight="1" thickBot="1">
      <c r="A13" s="18" t="s">
        <v>11</v>
      </c>
      <c r="B13" s="14">
        <v>260949.12899999999</v>
      </c>
      <c r="C13" s="24">
        <v>150287.111</v>
      </c>
      <c r="D13" s="25">
        <f t="shared" si="0"/>
        <v>0.57592493822809432</v>
      </c>
      <c r="E13" s="26">
        <v>7282.3059999999996</v>
      </c>
      <c r="F13" s="27">
        <f>E13/C13*100</f>
        <v>4.8455958408835205</v>
      </c>
      <c r="G13" s="24">
        <v>3540.2570000000001</v>
      </c>
      <c r="H13" s="25">
        <f>G13/C13*100</f>
        <v>2.355662422707693</v>
      </c>
      <c r="I13" s="26">
        <v>7059.2579999999998</v>
      </c>
      <c r="J13" s="27">
        <f>I13/C13*100</f>
        <v>4.6971812506263433</v>
      </c>
      <c r="K13" s="24">
        <v>3151.8429999999998</v>
      </c>
      <c r="L13" s="25">
        <f>K13/C13*100</f>
        <v>2.0972144444243122</v>
      </c>
      <c r="M13" s="24">
        <v>114221.607</v>
      </c>
      <c r="N13" s="25">
        <f>M13/C13*100</f>
        <v>76.002264093026582</v>
      </c>
      <c r="O13" s="26">
        <v>52.698</v>
      </c>
      <c r="P13" s="27">
        <f>O13/C13*100</f>
        <v>3.5064883242049948E-2</v>
      </c>
      <c r="Q13" s="24">
        <v>759.43</v>
      </c>
      <c r="R13" s="25">
        <f>Q13/C13*100</f>
        <v>0.50531944818607899</v>
      </c>
      <c r="S13" s="26">
        <v>1041.098</v>
      </c>
      <c r="T13" s="27">
        <f>S13/C13*100</f>
        <v>0.69273937936034979</v>
      </c>
      <c r="U13" s="24">
        <v>12500.505999999999</v>
      </c>
      <c r="V13" s="25">
        <f>U13/C13*100</f>
        <v>8.317749883421472</v>
      </c>
      <c r="W13" s="24">
        <v>0</v>
      </c>
      <c r="X13" s="25">
        <f>W13/C13*100</f>
        <v>0</v>
      </c>
    </row>
    <row r="14" spans="1:24" ht="24" customHeight="1" thickBot="1">
      <c r="A14" s="5" t="s">
        <v>0</v>
      </c>
      <c r="B14" s="15">
        <v>2309943.0869999998</v>
      </c>
      <c r="C14" s="28">
        <v>1259281.6100000001</v>
      </c>
      <c r="D14" s="29">
        <f t="shared" si="0"/>
        <v>0.54515698550628411</v>
      </c>
      <c r="E14" s="30">
        <v>99939.153999999995</v>
      </c>
      <c r="F14" s="31">
        <f>E14/C14*100</f>
        <v>7.9362037217394112</v>
      </c>
      <c r="G14" s="28">
        <v>143033.951</v>
      </c>
      <c r="H14" s="29">
        <f>G14/C14*100</f>
        <v>11.358376860597527</v>
      </c>
      <c r="I14" s="30">
        <v>217156.05799999999</v>
      </c>
      <c r="J14" s="31">
        <f>I14/C14*100</f>
        <v>17.244439708763789</v>
      </c>
      <c r="K14" s="28">
        <v>106092.817</v>
      </c>
      <c r="L14" s="29">
        <f>K14/C14*100</f>
        <v>8.4248682866098541</v>
      </c>
      <c r="M14" s="28">
        <v>536466.83100000001</v>
      </c>
      <c r="N14" s="29">
        <f>M14/C14*100</f>
        <v>42.601021625337637</v>
      </c>
      <c r="O14" s="30">
        <v>30105.633000000002</v>
      </c>
      <c r="P14" s="31">
        <f>O14/C14*100</f>
        <v>2.3906990113196365</v>
      </c>
      <c r="Q14" s="28">
        <v>12824.565000000001</v>
      </c>
      <c r="R14" s="29">
        <f>Q14/C14*100</f>
        <v>1.0184032624759762</v>
      </c>
      <c r="S14" s="30">
        <v>3890.8989999999999</v>
      </c>
      <c r="T14" s="31">
        <f>S14/C14*100</f>
        <v>0.30897767180130581</v>
      </c>
      <c r="U14" s="28">
        <v>108176.25900000001</v>
      </c>
      <c r="V14" s="29">
        <f>U14/C14*100</f>
        <v>8.5903151559562598</v>
      </c>
      <c r="W14" s="28">
        <v>2297.5</v>
      </c>
      <c r="X14" s="29">
        <f>W14/C14*100</f>
        <v>0.1824452911688276</v>
      </c>
    </row>
    <row r="16" spans="1:24">
      <c r="A16" s="7" t="s">
        <v>14</v>
      </c>
    </row>
  </sheetData>
  <mergeCells count="15">
    <mergeCell ref="S5:T5"/>
    <mergeCell ref="U5:V5"/>
    <mergeCell ref="W5:X5"/>
    <mergeCell ref="M5:N5"/>
    <mergeCell ref="A5:A6"/>
    <mergeCell ref="B5:B6"/>
    <mergeCell ref="E5:F5"/>
    <mergeCell ref="G5:H5"/>
    <mergeCell ref="I5:J5"/>
    <mergeCell ref="K5:L5"/>
    <mergeCell ref="C5:D5"/>
    <mergeCell ref="A2:W2"/>
    <mergeCell ref="A1:W1"/>
    <mergeCell ref="O5:P5"/>
    <mergeCell ref="Q5:R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rhajjar</cp:lastModifiedBy>
  <dcterms:created xsi:type="dcterms:W3CDTF">2012-06-27T07:12:54Z</dcterms:created>
  <dcterms:modified xsi:type="dcterms:W3CDTF">2013-03-28T12:58:25Z</dcterms:modified>
</cp:coreProperties>
</file>